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Scorecard"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<sst xmlns="http://schemas.openxmlformats.org/spreadsheetml/2006/main" count="42" uniqueCount="40">
  <si>
    <t xml:space="preserve">Donor Qualification Scorecard</t>
  </si>
  <si>
    <t xml:space="preserve">Companion tool for: Donor-Research Workflows and Major Gift Qualification</t>
  </si>
  <si>
    <t xml:space="preserve">How this works</t>
  </si>
  <si>
    <t xml:space="preserve">Every major gift prospect gets run through four gates before it earns a spot on your active cultivation pipeline. Gates 1 and 2 are hard filters — fail either one and the prospect is out, no matter how warm the connection feels. Gates 3 and 4 are scored, and the combined score decides whether a prospect goes on the active pipeline or the watch list.</t>
  </si>
  <si>
    <t xml:space="preserve">Fill in only the yellow cells on the Scorecard tab:</t>
  </si>
  <si>
    <t xml:space="preserve">  •  Prospect Name, Gate 1, Gate 2, Gate 3 score, Gate 4 score, Owner, Notes</t>
  </si>
  <si>
    <t xml:space="preserve">Everything else — Total Score and Status — calculates automatically.</t>
  </si>
  <si>
    <t xml:space="preserve">Gate 1 — Capacity (Pass / Fail)</t>
  </si>
  <si>
    <t xml:space="preserve">Can this person realistically give at the level you'd be cultivating them for? Use actual wealth indicators — real estate, business ownership, stock holdings — and giving history to comparable organizations, not an impression from an event. Mark Fail and the row is automatically disqualified.</t>
  </si>
  <si>
    <t xml:space="preserve">Gate 2 — Affinity (Pass / Fail)</t>
  </si>
  <si>
    <t xml:space="preserve">Has this person given to your organization or causes like it before? Have they attended events, volunteered, or engaged with your mission in any real way? Capacity without affinity rarely converts. Mark Fail even if Gate 1 passed if there's no genuine connection to the cause.</t>
  </si>
  <si>
    <t xml:space="preserve">Gate 3 — Relationship Proximity (score 0–3)</t>
  </si>
  <si>
    <t xml:space="preserve">0 = no connection.  1 = distant / indirect connection.  2 = a board member or staff member knows them personally.  3 = a warm introduction or an existing peer-donor relationship willing to help make the ask.</t>
  </si>
  <si>
    <t xml:space="preserve">Gate 4 — Timing &amp; Readiness (score 0–3)</t>
  </si>
  <si>
    <t xml:space="preserve">0 = no clear moment and/or your org isn't ready to steward a gift this size.  1 = workable but a stretch.  2 = a real moment and manageable stewardship.  3 = a clear liquidity or life event plus your team can easily deliver the stewardship this gift would require.</t>
  </si>
  <si>
    <t xml:space="preserve">Status logic</t>
  </si>
  <si>
    <t xml:space="preserve">Disqualified — Gate 1 or Gate 2 is marked Fail.</t>
  </si>
  <si>
    <t xml:space="preserve">Active Pipeline — both gates pass and Gate 3 + Gate 4 total 4 or higher.</t>
  </si>
  <si>
    <t xml:space="preserve">Watch List — both gates pass but Gate 3 + Gate 4 total is below 4. Revisit quarterly, especially to build relationship proximity rather than writing these off permanently.</t>
  </si>
  <si>
    <t xml:space="preserve">A note on equity</t>
  </si>
  <si>
    <t xml:space="preserve">Relationship proximity (Gate 3) tends to favor organizations that already have board or donor networks with personal wealth and access, and those networks correlate with race and class in ways that aren't neutral. Treat a low Gate 3 score on an otherwise strong prospect (passes Gates 1 and 2) as a task for leadership — build the relationship — not a reason to drop the prospect from consideration.</t>
  </si>
  <si>
    <t xml:space="preserve">Fill in yellow cells only. Total Score and Status calculate automatically. See Instructions tab for scoring guidance.</t>
  </si>
  <si>
    <t xml:space="preserve">Prospect Name</t>
  </si>
  <si>
    <t xml:space="preserve">Gate 1
Capacity
(Pass / Fail)</t>
  </si>
  <si>
    <t xml:space="preserve">Gate 2
Affinity
(Pass / Fail)</t>
  </si>
  <si>
    <t xml:space="preserve">Gate 3
Relationship Proximity
(0-3)</t>
  </si>
  <si>
    <t xml:space="preserve">Gate 4
Timing &amp; Readiness
(0-3)</t>
  </si>
  <si>
    <t xml:space="preserve">Total Score
(Gate 3 + Gate 4)</t>
  </si>
  <si>
    <t xml:space="preserve">Status</t>
  </si>
  <si>
    <t xml:space="preserve">Owner</t>
  </si>
  <si>
    <t xml:space="preserve">Notes</t>
  </si>
  <si>
    <t xml:space="preserve">Example: Margaret Hollis</t>
  </si>
  <si>
    <t xml:space="preserve">Pass</t>
  </si>
  <si>
    <t xml:space="preserve">T. Nguyen</t>
  </si>
  <si>
    <t xml:space="preserve">Board member (D. Park) is a personal friend; recently sold her business.</t>
  </si>
  <si>
    <t xml:space="preserve">Legend</t>
  </si>
  <si>
    <t xml:space="preserve">Yellow cells = fill in</t>
  </si>
  <si>
    <t xml:space="preserve">Green status = Active Pipeline</t>
  </si>
  <si>
    <t xml:space="preserve">Yellow status = Watch List</t>
  </si>
  <si>
    <t xml:space="preserve">Red status = Disqualified</t>
  </si>
</sst>
</file>

<file path=xl/styles.xml><?xml version="1.0" encoding="utf-8"?>
<styleSheet xmlns="http://schemas.openxmlformats.org/spreadsheetml/2006/main">
  <numFmts count="2">
    <numFmt numFmtId="164" formatCode="General"/>
    <numFmt numFmtId="165"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1F2937"/>
      <name val="Arial"/>
      <family val="0"/>
      <charset val="1"/>
    </font>
    <font>
      <i val="true"/>
      <sz val="10"/>
      <color rgb="FF6B7280"/>
      <name val="Arial"/>
      <family val="0"/>
      <charset val="1"/>
    </font>
    <font>
      <b val="true"/>
      <sz val="10"/>
      <name val="Arial"/>
      <family val="0"/>
      <charset val="1"/>
    </font>
    <font>
      <sz val="10"/>
      <name val="Arial"/>
      <family val="0"/>
      <charset val="1"/>
    </font>
    <font>
      <b val="true"/>
      <sz val="10"/>
      <color rgb="FFFFFFFF"/>
      <name val="Arial"/>
      <family val="0"/>
      <charset val="1"/>
    </font>
  </fonts>
  <fills count="9">
    <fill>
      <patternFill patternType="none"/>
    </fill>
    <fill>
      <patternFill patternType="gray125"/>
    </fill>
    <fill>
      <patternFill patternType="solid">
        <fgColor rgb="FF1F2937"/>
        <bgColor rgb="FF333300"/>
      </patternFill>
    </fill>
    <fill>
      <patternFill patternType="solid">
        <fgColor rgb="FFF3F4F6"/>
        <bgColor rgb="FFFFFFFF"/>
      </patternFill>
    </fill>
    <fill>
      <patternFill patternType="solid">
        <fgColor rgb="FFFFF9C4"/>
        <bgColor rgb="FFFFEB9C"/>
      </patternFill>
    </fill>
    <fill>
      <patternFill patternType="solid">
        <fgColor rgb="FFFFFFFF"/>
        <bgColor rgb="FFF3F4F6"/>
      </patternFill>
    </fill>
    <fill>
      <patternFill patternType="solid">
        <fgColor rgb="FFC6EFCE"/>
        <bgColor rgb="FFCCFFFF"/>
      </patternFill>
    </fill>
    <fill>
      <patternFill patternType="solid">
        <fgColor rgb="FFFFEB9C"/>
        <bgColor rgb="FFFFF9C4"/>
      </patternFill>
    </fill>
    <fill>
      <patternFill patternType="solid">
        <fgColor rgb="FFFFC7CE"/>
        <bgColor rgb="FFD1D5DB"/>
      </patternFill>
    </fill>
  </fills>
  <borders count="2">
    <border diagonalUp="false" diagonalDown="false">
      <left/>
      <right/>
      <top/>
      <bottom/>
      <diagonal/>
    </border>
    <border diagonalUp="false" diagonalDown="false">
      <left style="thin">
        <color rgb="FFD1D5DB"/>
      </left>
      <right style="thin">
        <color rgb="FFD1D5DB"/>
      </right>
      <top style="thin">
        <color rgb="FFD1D5DB"/>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general" vertical="center" textRotation="0" wrapText="fals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5" fontId="7" fillId="3"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true" applyProtection="false">
      <alignment horizontal="general" vertical="center" textRotation="0" wrapText="false" indent="0" shrinkToFit="false"/>
      <protection locked="true" hidden="false"/>
    </xf>
    <xf numFmtId="164" fontId="7" fillId="4" borderId="1"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center" vertical="center" textRotation="0" wrapText="true" indent="0" shrinkToFit="false"/>
      <protection locked="true" hidden="false"/>
    </xf>
    <xf numFmtId="164" fontId="6" fillId="5" borderId="1" xfId="0" applyFont="true" applyBorder="true" applyAlignment="true" applyProtection="false">
      <alignment horizontal="center" vertical="center" textRotation="0" wrapText="true" indent="0" shrinkToFit="false"/>
      <protection locked="true" hidden="false"/>
    </xf>
    <xf numFmtId="164" fontId="7" fillId="4" borderId="1" xfId="0" applyFont="true" applyBorder="tru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4" fontId="7" fillId="6" borderId="0" xfId="0" applyFont="true" applyBorder="false" applyAlignment="false" applyProtection="false">
      <alignment horizontal="general" vertical="bottom" textRotation="0" wrapText="false" indent="0" shrinkToFit="false"/>
      <protection locked="true" hidden="false"/>
    </xf>
    <xf numFmtId="164" fontId="7" fillId="7" borderId="0" xfId="0" applyFont="true" applyBorder="false" applyAlignment="false" applyProtection="false">
      <alignment horizontal="general" vertical="bottom" textRotation="0" wrapText="false" indent="0" shrinkToFit="false"/>
      <protection locked="true" hidden="false"/>
    </xf>
    <xf numFmtId="164" fontId="7" fillId="8"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1E7A34"/>
        <sz val="10"/>
      </font>
      <fill>
        <patternFill>
          <bgColor rgb="FFC6EFCE"/>
        </patternFill>
      </fill>
    </dxf>
    <dxf>
      <font>
        <name val="Arial"/>
        <charset val="1"/>
        <family val="0"/>
        <b val="1"/>
        <color rgb="FF9C6500"/>
        <sz val="10"/>
      </font>
      <fill>
        <patternFill>
          <bgColor rgb="FFFFEB9C"/>
        </patternFill>
      </fill>
    </dxf>
    <dxf>
      <font>
        <name val="Arial"/>
        <charset val="1"/>
        <family val="0"/>
        <b val="1"/>
        <color rgb="FF9C0006"/>
        <sz val="10"/>
      </font>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1E7A34"/>
      <rgbColor rgb="FF000080"/>
      <rgbColor rgb="FF9C6500"/>
      <rgbColor rgb="FF800080"/>
      <rgbColor rgb="FF008080"/>
      <rgbColor rgb="FFC0C0C0"/>
      <rgbColor rgb="FF808080"/>
      <rgbColor rgb="FF9999FF"/>
      <rgbColor rgb="FF993366"/>
      <rgbColor rgb="FFFFF9C4"/>
      <rgbColor rgb="FFF3F4F6"/>
      <rgbColor rgb="FF660066"/>
      <rgbColor rgb="FFFF8080"/>
      <rgbColor rgb="FF0066CC"/>
      <rgbColor rgb="FFD1D5DB"/>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B7280"/>
      <rgbColor rgb="FF969696"/>
      <rgbColor rgb="FF003366"/>
      <rgbColor rgb="FF339966"/>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0"/>
  </cols>
  <sheetData>
    <row r="1" customFormat="false" ht="19.7" hidden="false" customHeight="false" outlineLevel="0" collapsed="false">
      <c r="A1" s="1" t="s">
        <v>0</v>
      </c>
    </row>
    <row r="2" customFormat="false" ht="15" hidden="false" customHeight="false" outlineLevel="0" collapsed="false">
      <c r="A2" s="2" t="s">
        <v>1</v>
      </c>
    </row>
    <row r="4" customFormat="false" ht="15" hidden="false" customHeight="true" outlineLevel="0" collapsed="false">
      <c r="A4" s="3" t="s">
        <v>2</v>
      </c>
    </row>
    <row r="5" customFormat="false" ht="30" hidden="false" customHeight="true" outlineLevel="0" collapsed="false">
      <c r="A5" s="4" t="s">
        <v>3</v>
      </c>
    </row>
    <row r="6" customFormat="false" ht="15" hidden="false" customHeight="true" outlineLevel="0" collapsed="false">
      <c r="A6" s="4"/>
    </row>
    <row r="7" customFormat="false" ht="15" hidden="false" customHeight="true" outlineLevel="0" collapsed="false">
      <c r="A7" s="3" t="s">
        <v>4</v>
      </c>
    </row>
    <row r="8" customFormat="false" ht="15" hidden="false" customHeight="true" outlineLevel="0" collapsed="false">
      <c r="A8" s="4" t="s">
        <v>5</v>
      </c>
    </row>
    <row r="9" customFormat="false" ht="15" hidden="false" customHeight="true" outlineLevel="0" collapsed="false">
      <c r="A9" s="4"/>
    </row>
    <row r="10" customFormat="false" ht="15" hidden="false" customHeight="true" outlineLevel="0" collapsed="false">
      <c r="A10" s="4" t="s">
        <v>6</v>
      </c>
    </row>
    <row r="11" customFormat="false" ht="15" hidden="false" customHeight="true" outlineLevel="0" collapsed="false">
      <c r="A11" s="4"/>
    </row>
    <row r="12" customFormat="false" ht="15" hidden="false" customHeight="true" outlineLevel="0" collapsed="false">
      <c r="A12" s="3" t="s">
        <v>7</v>
      </c>
    </row>
    <row r="13" customFormat="false" ht="30" hidden="false" customHeight="true" outlineLevel="0" collapsed="false">
      <c r="A13" s="4" t="s">
        <v>8</v>
      </c>
    </row>
    <row r="14" customFormat="false" ht="15" hidden="false" customHeight="true" outlineLevel="0" collapsed="false">
      <c r="A14" s="4"/>
    </row>
    <row r="15" customFormat="false" ht="15" hidden="false" customHeight="true" outlineLevel="0" collapsed="false">
      <c r="A15" s="3" t="s">
        <v>9</v>
      </c>
    </row>
    <row r="16" customFormat="false" ht="30" hidden="false" customHeight="true" outlineLevel="0" collapsed="false">
      <c r="A16" s="4" t="s">
        <v>10</v>
      </c>
    </row>
    <row r="17" customFormat="false" ht="15" hidden="false" customHeight="true" outlineLevel="0" collapsed="false">
      <c r="A17" s="4"/>
    </row>
    <row r="18" customFormat="false" ht="15" hidden="false" customHeight="true" outlineLevel="0" collapsed="false">
      <c r="A18" s="3" t="s">
        <v>11</v>
      </c>
    </row>
    <row r="19" customFormat="false" ht="30" hidden="false" customHeight="true" outlineLevel="0" collapsed="false">
      <c r="A19" s="4" t="s">
        <v>12</v>
      </c>
    </row>
    <row r="20" customFormat="false" ht="15" hidden="false" customHeight="true" outlineLevel="0" collapsed="false">
      <c r="A20" s="4"/>
    </row>
    <row r="21" customFormat="false" ht="15" hidden="false" customHeight="true" outlineLevel="0" collapsed="false">
      <c r="A21" s="3" t="s">
        <v>13</v>
      </c>
    </row>
    <row r="22" customFormat="false" ht="30" hidden="false" customHeight="true" outlineLevel="0" collapsed="false">
      <c r="A22" s="4" t="s">
        <v>14</v>
      </c>
    </row>
    <row r="23" customFormat="false" ht="15" hidden="false" customHeight="true" outlineLevel="0" collapsed="false">
      <c r="A23" s="4"/>
    </row>
    <row r="24" customFormat="false" ht="15" hidden="false" customHeight="true" outlineLevel="0" collapsed="false">
      <c r="A24" s="3" t="s">
        <v>15</v>
      </c>
    </row>
    <row r="25" customFormat="false" ht="15" hidden="false" customHeight="true" outlineLevel="0" collapsed="false">
      <c r="A25" s="4" t="s">
        <v>16</v>
      </c>
    </row>
    <row r="26" customFormat="false" ht="15" hidden="false" customHeight="true" outlineLevel="0" collapsed="false">
      <c r="A26" s="4" t="s">
        <v>17</v>
      </c>
    </row>
    <row r="27" customFormat="false" ht="30" hidden="false" customHeight="true" outlineLevel="0" collapsed="false">
      <c r="A27" s="4" t="s">
        <v>18</v>
      </c>
    </row>
    <row r="28" customFormat="false" ht="15" hidden="false" customHeight="true" outlineLevel="0" collapsed="false">
      <c r="A28" s="4"/>
    </row>
    <row r="29" customFormat="false" ht="15" hidden="false" customHeight="true" outlineLevel="0" collapsed="false">
      <c r="A29" s="3" t="s">
        <v>19</v>
      </c>
    </row>
    <row r="30" customFormat="false" ht="30" hidden="false" customHeight="true" outlineLevel="0" collapsed="false">
      <c r="A30" s="4" t="s">
        <v>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3" min="2" style="0" width="14"/>
    <col collapsed="false" customWidth="true" hidden="false" outlineLevel="0" max="5" min="4" style="0" width="16"/>
    <col collapsed="false" customWidth="true" hidden="false" outlineLevel="0" max="6" min="6" style="0" width="14"/>
    <col collapsed="false" customWidth="true" hidden="false" outlineLevel="0" max="8" min="7" style="0" width="16"/>
    <col collapsed="false" customWidth="true" hidden="false" outlineLevel="0" max="9" min="9" style="0" width="30"/>
  </cols>
  <sheetData>
    <row r="1" customFormat="false" ht="19.7" hidden="false" customHeight="false" outlineLevel="0" collapsed="false">
      <c r="A1" s="5" t="s">
        <v>0</v>
      </c>
      <c r="B1" s="5"/>
      <c r="C1" s="5"/>
      <c r="D1" s="5"/>
      <c r="E1" s="5"/>
      <c r="F1" s="5"/>
      <c r="G1" s="5"/>
      <c r="H1" s="5"/>
      <c r="I1" s="5"/>
    </row>
    <row r="2" customFormat="false" ht="15" hidden="false" customHeight="false" outlineLevel="0" collapsed="false">
      <c r="A2" s="6" t="s">
        <v>21</v>
      </c>
      <c r="B2" s="6"/>
      <c r="C2" s="6"/>
      <c r="D2" s="6"/>
      <c r="E2" s="6"/>
      <c r="F2" s="6"/>
      <c r="G2" s="6"/>
      <c r="H2" s="6"/>
      <c r="I2" s="6"/>
    </row>
    <row r="4" customFormat="false" ht="42" hidden="false" customHeight="true" outlineLevel="0" collapsed="false">
      <c r="A4" s="7" t="s">
        <v>22</v>
      </c>
      <c r="B4" s="7" t="s">
        <v>23</v>
      </c>
      <c r="C4" s="7" t="s">
        <v>24</v>
      </c>
      <c r="D4" s="7" t="s">
        <v>25</v>
      </c>
      <c r="E4" s="7" t="s">
        <v>26</v>
      </c>
      <c r="F4" s="7" t="s">
        <v>27</v>
      </c>
      <c r="G4" s="7" t="s">
        <v>28</v>
      </c>
      <c r="H4" s="7" t="s">
        <v>29</v>
      </c>
      <c r="I4" s="7" t="s">
        <v>30</v>
      </c>
    </row>
    <row r="5" customFormat="false" ht="35.05" hidden="false" customHeight="false" outlineLevel="0" collapsed="false">
      <c r="A5" s="8" t="s">
        <v>31</v>
      </c>
      <c r="B5" s="9" t="s">
        <v>32</v>
      </c>
      <c r="C5" s="9" t="s">
        <v>32</v>
      </c>
      <c r="D5" s="9" t="n">
        <v>2</v>
      </c>
      <c r="E5" s="9" t="n">
        <v>3</v>
      </c>
      <c r="F5" s="10" t="n">
        <f aca="false">IF(OR(B5="Fail",C5="Fail"),"—",D5+E5)</f>
        <v>5</v>
      </c>
      <c r="G5" s="11" t="str">
        <f aca="false">IF(OR(B5="Fail",C5="Fail"),"Disqualified",IF((D5+E5)&gt;=4,"Active Pipeline","Watch List"))</f>
        <v>Active Pipeline</v>
      </c>
      <c r="H5" s="10" t="s">
        <v>33</v>
      </c>
      <c r="I5" s="12" t="s">
        <v>34</v>
      </c>
    </row>
    <row r="6" customFormat="false" ht="25.5" hidden="false" customHeight="true" outlineLevel="0" collapsed="false">
      <c r="A6" s="13"/>
      <c r="B6" s="14"/>
      <c r="C6" s="14"/>
      <c r="D6" s="14"/>
      <c r="E6" s="14"/>
      <c r="F6" s="15" t="str">
        <f aca="false">IF(OR(B6="Fail",C6="Fail"),"—",IF(AND(B6="",C6=""),"",D6+E6))</f>
        <v/>
      </c>
      <c r="G6" s="16" t="str">
        <f aca="false">IF(OR(B6="",C6=""),"",IF(OR(B6="Fail",C6="Fail"),"Disqualified",IF((D6+E6)&gt;=4,"Active Pipeline","Watch List")))</f>
        <v/>
      </c>
      <c r="H6" s="14"/>
      <c r="I6" s="17"/>
    </row>
    <row r="7" customFormat="false" ht="25.5" hidden="false" customHeight="true" outlineLevel="0" collapsed="false">
      <c r="A7" s="13"/>
      <c r="B7" s="14"/>
      <c r="C7" s="14"/>
      <c r="D7" s="14"/>
      <c r="E7" s="14"/>
      <c r="F7" s="15" t="str">
        <f aca="false">IF(OR(B7="Fail",C7="Fail"),"—",IF(AND(B7="",C7=""),"",D7+E7))</f>
        <v/>
      </c>
      <c r="G7" s="16" t="str">
        <f aca="false">IF(OR(B7="",C7=""),"",IF(OR(B7="Fail",C7="Fail"),"Disqualified",IF((D7+E7)&gt;=4,"Active Pipeline","Watch List")))</f>
        <v/>
      </c>
      <c r="H7" s="14"/>
      <c r="I7" s="17"/>
    </row>
    <row r="8" customFormat="false" ht="25.5" hidden="false" customHeight="true" outlineLevel="0" collapsed="false">
      <c r="A8" s="13"/>
      <c r="B8" s="14"/>
      <c r="C8" s="14"/>
      <c r="D8" s="14"/>
      <c r="E8" s="14"/>
      <c r="F8" s="15" t="str">
        <f aca="false">IF(OR(B8="Fail",C8="Fail"),"—",IF(AND(B8="",C8=""),"",D8+E8))</f>
        <v/>
      </c>
      <c r="G8" s="16" t="str">
        <f aca="false">IF(OR(B8="",C8=""),"",IF(OR(B8="Fail",C8="Fail"),"Disqualified",IF((D8+E8)&gt;=4,"Active Pipeline","Watch List")))</f>
        <v/>
      </c>
      <c r="H8" s="14"/>
      <c r="I8" s="17"/>
    </row>
    <row r="9" customFormat="false" ht="25.5" hidden="false" customHeight="true" outlineLevel="0" collapsed="false">
      <c r="A9" s="13"/>
      <c r="B9" s="14"/>
      <c r="C9" s="14"/>
      <c r="D9" s="14"/>
      <c r="E9" s="14"/>
      <c r="F9" s="15" t="str">
        <f aca="false">IF(OR(B9="Fail",C9="Fail"),"—",IF(AND(B9="",C9=""),"",D9+E9))</f>
        <v/>
      </c>
      <c r="G9" s="16" t="str">
        <f aca="false">IF(OR(B9="",C9=""),"",IF(OR(B9="Fail",C9="Fail"),"Disqualified",IF((D9+E9)&gt;=4,"Active Pipeline","Watch List")))</f>
        <v/>
      </c>
      <c r="H9" s="14"/>
      <c r="I9" s="17"/>
    </row>
    <row r="10" customFormat="false" ht="25.5" hidden="false" customHeight="true" outlineLevel="0" collapsed="false">
      <c r="A10" s="13"/>
      <c r="B10" s="14"/>
      <c r="C10" s="14"/>
      <c r="D10" s="14"/>
      <c r="E10" s="14"/>
      <c r="F10" s="15" t="str">
        <f aca="false">IF(OR(B10="Fail",C10="Fail"),"—",IF(AND(B10="",C10=""),"",D10+E10))</f>
        <v/>
      </c>
      <c r="G10" s="16" t="str">
        <f aca="false">IF(OR(B10="",C10=""),"",IF(OR(B10="Fail",C10="Fail"),"Disqualified",IF((D10+E10)&gt;=4,"Active Pipeline","Watch List")))</f>
        <v/>
      </c>
      <c r="H10" s="14"/>
      <c r="I10" s="17"/>
    </row>
    <row r="11" customFormat="false" ht="25.5" hidden="false" customHeight="true" outlineLevel="0" collapsed="false">
      <c r="A11" s="13"/>
      <c r="B11" s="14"/>
      <c r="C11" s="14"/>
      <c r="D11" s="14"/>
      <c r="E11" s="14"/>
      <c r="F11" s="15" t="str">
        <f aca="false">IF(OR(B11="Fail",C11="Fail"),"—",IF(AND(B11="",C11=""),"",D11+E11))</f>
        <v/>
      </c>
      <c r="G11" s="16" t="str">
        <f aca="false">IF(OR(B11="",C11=""),"",IF(OR(B11="Fail",C11="Fail"),"Disqualified",IF((D11+E11)&gt;=4,"Active Pipeline","Watch List")))</f>
        <v/>
      </c>
      <c r="H11" s="14"/>
      <c r="I11" s="17"/>
    </row>
    <row r="12" customFormat="false" ht="25.5" hidden="false" customHeight="true" outlineLevel="0" collapsed="false">
      <c r="A12" s="13"/>
      <c r="B12" s="14"/>
      <c r="C12" s="14"/>
      <c r="D12" s="14"/>
      <c r="E12" s="14"/>
      <c r="F12" s="15" t="str">
        <f aca="false">IF(OR(B12="Fail",C12="Fail"),"—",IF(AND(B12="",C12=""),"",D12+E12))</f>
        <v/>
      </c>
      <c r="G12" s="16" t="str">
        <f aca="false">IF(OR(B12="",C12=""),"",IF(OR(B12="Fail",C12="Fail"),"Disqualified",IF((D12+E12)&gt;=4,"Active Pipeline","Watch List")))</f>
        <v/>
      </c>
      <c r="H12" s="14"/>
      <c r="I12" s="17"/>
    </row>
    <row r="13" customFormat="false" ht="25.5" hidden="false" customHeight="true" outlineLevel="0" collapsed="false">
      <c r="A13" s="13"/>
      <c r="B13" s="14"/>
      <c r="C13" s="14"/>
      <c r="D13" s="14"/>
      <c r="E13" s="14"/>
      <c r="F13" s="15" t="str">
        <f aca="false">IF(OR(B13="Fail",C13="Fail"),"—",IF(AND(B13="",C13=""),"",D13+E13))</f>
        <v/>
      </c>
      <c r="G13" s="16" t="str">
        <f aca="false">IF(OR(B13="",C13=""),"",IF(OR(B13="Fail",C13="Fail"),"Disqualified",IF((D13+E13)&gt;=4,"Active Pipeline","Watch List")))</f>
        <v/>
      </c>
      <c r="H13" s="14"/>
      <c r="I13" s="17"/>
    </row>
    <row r="14" customFormat="false" ht="25.5" hidden="false" customHeight="true" outlineLevel="0" collapsed="false">
      <c r="A14" s="13"/>
      <c r="B14" s="14"/>
      <c r="C14" s="14"/>
      <c r="D14" s="14"/>
      <c r="E14" s="14"/>
      <c r="F14" s="15" t="str">
        <f aca="false">IF(OR(B14="Fail",C14="Fail"),"—",IF(AND(B14="",C14=""),"",D14+E14))</f>
        <v/>
      </c>
      <c r="G14" s="16" t="str">
        <f aca="false">IF(OR(B14="",C14=""),"",IF(OR(B14="Fail",C14="Fail"),"Disqualified",IF((D14+E14)&gt;=4,"Active Pipeline","Watch List")))</f>
        <v/>
      </c>
      <c r="H14" s="14"/>
      <c r="I14" s="17"/>
    </row>
    <row r="15" customFormat="false" ht="25.5" hidden="false" customHeight="true" outlineLevel="0" collapsed="false">
      <c r="A15" s="13"/>
      <c r="B15" s="14"/>
      <c r="C15" s="14"/>
      <c r="D15" s="14"/>
      <c r="E15" s="14"/>
      <c r="F15" s="15" t="str">
        <f aca="false">IF(OR(B15="Fail",C15="Fail"),"—",IF(AND(B15="",C15=""),"",D15+E15))</f>
        <v/>
      </c>
      <c r="G15" s="16" t="str">
        <f aca="false">IF(OR(B15="",C15=""),"",IF(OR(B15="Fail",C15="Fail"),"Disqualified",IF((D15+E15)&gt;=4,"Active Pipeline","Watch List")))</f>
        <v/>
      </c>
      <c r="H15" s="14"/>
      <c r="I15" s="17"/>
    </row>
    <row r="16" customFormat="false" ht="25.5" hidden="false" customHeight="true" outlineLevel="0" collapsed="false">
      <c r="A16" s="13"/>
      <c r="B16" s="14"/>
      <c r="C16" s="14"/>
      <c r="D16" s="14"/>
      <c r="E16" s="14"/>
      <c r="F16" s="15" t="str">
        <f aca="false">IF(OR(B16="Fail",C16="Fail"),"—",IF(AND(B16="",C16=""),"",D16+E16))</f>
        <v/>
      </c>
      <c r="G16" s="16" t="str">
        <f aca="false">IF(OR(B16="",C16=""),"",IF(OR(B16="Fail",C16="Fail"),"Disqualified",IF((D16+E16)&gt;=4,"Active Pipeline","Watch List")))</f>
        <v/>
      </c>
      <c r="H16" s="14"/>
      <c r="I16" s="17"/>
    </row>
    <row r="17" customFormat="false" ht="25.5" hidden="false" customHeight="true" outlineLevel="0" collapsed="false">
      <c r="A17" s="13"/>
      <c r="B17" s="14"/>
      <c r="C17" s="14"/>
      <c r="D17" s="14"/>
      <c r="E17" s="14"/>
      <c r="F17" s="15" t="str">
        <f aca="false">IF(OR(B17="Fail",C17="Fail"),"—",IF(AND(B17="",C17=""),"",D17+E17))</f>
        <v/>
      </c>
      <c r="G17" s="16" t="str">
        <f aca="false">IF(OR(B17="",C17=""),"",IF(OR(B17="Fail",C17="Fail"),"Disqualified",IF((D17+E17)&gt;=4,"Active Pipeline","Watch List")))</f>
        <v/>
      </c>
      <c r="H17" s="14"/>
      <c r="I17" s="17"/>
    </row>
    <row r="18" customFormat="false" ht="25.5" hidden="false" customHeight="true" outlineLevel="0" collapsed="false">
      <c r="A18" s="13"/>
      <c r="B18" s="14"/>
      <c r="C18" s="14"/>
      <c r="D18" s="14"/>
      <c r="E18" s="14"/>
      <c r="F18" s="15" t="str">
        <f aca="false">IF(OR(B18="Fail",C18="Fail"),"—",IF(AND(B18="",C18=""),"",D18+E18))</f>
        <v/>
      </c>
      <c r="G18" s="16" t="str">
        <f aca="false">IF(OR(B18="",C18=""),"",IF(OR(B18="Fail",C18="Fail"),"Disqualified",IF((D18+E18)&gt;=4,"Active Pipeline","Watch List")))</f>
        <v/>
      </c>
      <c r="H18" s="14"/>
      <c r="I18" s="17"/>
    </row>
    <row r="19" customFormat="false" ht="25.5" hidden="false" customHeight="true" outlineLevel="0" collapsed="false">
      <c r="A19" s="13"/>
      <c r="B19" s="14"/>
      <c r="C19" s="14"/>
      <c r="D19" s="14"/>
      <c r="E19" s="14"/>
      <c r="F19" s="15" t="str">
        <f aca="false">IF(OR(B19="Fail",C19="Fail"),"—",IF(AND(B19="",C19=""),"",D19+E19))</f>
        <v/>
      </c>
      <c r="G19" s="16" t="str">
        <f aca="false">IF(OR(B19="",C19=""),"",IF(OR(B19="Fail",C19="Fail"),"Disqualified",IF((D19+E19)&gt;=4,"Active Pipeline","Watch List")))</f>
        <v/>
      </c>
      <c r="H19" s="14"/>
      <c r="I19" s="17"/>
    </row>
    <row r="20" customFormat="false" ht="25.5" hidden="false" customHeight="true" outlineLevel="0" collapsed="false">
      <c r="A20" s="13"/>
      <c r="B20" s="14"/>
      <c r="C20" s="14"/>
      <c r="D20" s="14"/>
      <c r="E20" s="14"/>
      <c r="F20" s="15" t="str">
        <f aca="false">IF(OR(B20="Fail",C20="Fail"),"—",IF(AND(B20="",C20=""),"",D20+E20))</f>
        <v/>
      </c>
      <c r="G20" s="16" t="str">
        <f aca="false">IF(OR(B20="",C20=""),"",IF(OR(B20="Fail",C20="Fail"),"Disqualified",IF((D20+E20)&gt;=4,"Active Pipeline","Watch List")))</f>
        <v/>
      </c>
      <c r="H20" s="14"/>
      <c r="I20" s="17"/>
    </row>
    <row r="21" customFormat="false" ht="25.5" hidden="false" customHeight="true" outlineLevel="0" collapsed="false">
      <c r="A21" s="13"/>
      <c r="B21" s="14"/>
      <c r="C21" s="14"/>
      <c r="D21" s="14"/>
      <c r="E21" s="14"/>
      <c r="F21" s="15" t="str">
        <f aca="false">IF(OR(B21="Fail",C21="Fail"),"—",IF(AND(B21="",C21=""),"",D21+E21))</f>
        <v/>
      </c>
      <c r="G21" s="16" t="str">
        <f aca="false">IF(OR(B21="",C21=""),"",IF(OR(B21="Fail",C21="Fail"),"Disqualified",IF((D21+E21)&gt;=4,"Active Pipeline","Watch List")))</f>
        <v/>
      </c>
      <c r="H21" s="14"/>
      <c r="I21" s="17"/>
    </row>
    <row r="22" customFormat="false" ht="25.5" hidden="false" customHeight="true" outlineLevel="0" collapsed="false">
      <c r="A22" s="13"/>
      <c r="B22" s="14"/>
      <c r="C22" s="14"/>
      <c r="D22" s="14"/>
      <c r="E22" s="14"/>
      <c r="F22" s="15" t="str">
        <f aca="false">IF(OR(B22="Fail",C22="Fail"),"—",IF(AND(B22="",C22=""),"",D22+E22))</f>
        <v/>
      </c>
      <c r="G22" s="16" t="str">
        <f aca="false">IF(OR(B22="",C22=""),"",IF(OR(B22="Fail",C22="Fail"),"Disqualified",IF((D22+E22)&gt;=4,"Active Pipeline","Watch List")))</f>
        <v/>
      </c>
      <c r="H22" s="14"/>
      <c r="I22" s="17"/>
    </row>
    <row r="23" customFormat="false" ht="25.5" hidden="false" customHeight="true" outlineLevel="0" collapsed="false">
      <c r="A23" s="13"/>
      <c r="B23" s="14"/>
      <c r="C23" s="14"/>
      <c r="D23" s="14"/>
      <c r="E23" s="14"/>
      <c r="F23" s="15" t="str">
        <f aca="false">IF(OR(B23="Fail",C23="Fail"),"—",IF(AND(B23="",C23=""),"",D23+E23))</f>
        <v/>
      </c>
      <c r="G23" s="16" t="str">
        <f aca="false">IF(OR(B23="",C23=""),"",IF(OR(B23="Fail",C23="Fail"),"Disqualified",IF((D23+E23)&gt;=4,"Active Pipeline","Watch List")))</f>
        <v/>
      </c>
      <c r="H23" s="14"/>
      <c r="I23" s="17"/>
    </row>
    <row r="24" customFormat="false" ht="25.5" hidden="false" customHeight="true" outlineLevel="0" collapsed="false">
      <c r="A24" s="13"/>
      <c r="B24" s="14"/>
      <c r="C24" s="14"/>
      <c r="D24" s="14"/>
      <c r="E24" s="14"/>
      <c r="F24" s="15" t="str">
        <f aca="false">IF(OR(B24="Fail",C24="Fail"),"—",IF(AND(B24="",C24=""),"",D24+E24))</f>
        <v/>
      </c>
      <c r="G24" s="16" t="str">
        <f aca="false">IF(OR(B24="",C24=""),"",IF(OR(B24="Fail",C24="Fail"),"Disqualified",IF((D24+E24)&gt;=4,"Active Pipeline","Watch List")))</f>
        <v/>
      </c>
      <c r="H24" s="14"/>
      <c r="I24" s="17"/>
    </row>
    <row r="25" customFormat="false" ht="25.5" hidden="false" customHeight="true" outlineLevel="0" collapsed="false">
      <c r="A25" s="13"/>
      <c r="B25" s="14"/>
      <c r="C25" s="14"/>
      <c r="D25" s="14"/>
      <c r="E25" s="14"/>
      <c r="F25" s="15" t="str">
        <f aca="false">IF(OR(B25="Fail",C25="Fail"),"—",IF(AND(B25="",C25=""),"",D25+E25))</f>
        <v/>
      </c>
      <c r="G25" s="16" t="str">
        <f aca="false">IF(OR(B25="",C25=""),"",IF(OR(B25="Fail",C25="Fail"),"Disqualified",IF((D25+E25)&gt;=4,"Active Pipeline","Watch List")))</f>
        <v/>
      </c>
      <c r="H25" s="14"/>
      <c r="I25" s="17"/>
    </row>
    <row r="26" customFormat="false" ht="25.5" hidden="false" customHeight="true" outlineLevel="0" collapsed="false">
      <c r="A26" s="13"/>
      <c r="B26" s="14"/>
      <c r="C26" s="14"/>
      <c r="D26" s="14"/>
      <c r="E26" s="14"/>
      <c r="F26" s="15" t="str">
        <f aca="false">IF(OR(B26="Fail",C26="Fail"),"—",IF(AND(B26="",C26=""),"",D26+E26))</f>
        <v/>
      </c>
      <c r="G26" s="16" t="str">
        <f aca="false">IF(OR(B26="",C26=""),"",IF(OR(B26="Fail",C26="Fail"),"Disqualified",IF((D26+E26)&gt;=4,"Active Pipeline","Watch List")))</f>
        <v/>
      </c>
      <c r="H26" s="14"/>
      <c r="I26" s="17"/>
    </row>
    <row r="27" customFormat="false" ht="25.5" hidden="false" customHeight="true" outlineLevel="0" collapsed="false">
      <c r="A27" s="13"/>
      <c r="B27" s="14"/>
      <c r="C27" s="14"/>
      <c r="D27" s="14"/>
      <c r="E27" s="14"/>
      <c r="F27" s="15" t="str">
        <f aca="false">IF(OR(B27="Fail",C27="Fail"),"—",IF(AND(B27="",C27=""),"",D27+E27))</f>
        <v/>
      </c>
      <c r="G27" s="16" t="str">
        <f aca="false">IF(OR(B27="",C27=""),"",IF(OR(B27="Fail",C27="Fail"),"Disqualified",IF((D27+E27)&gt;=4,"Active Pipeline","Watch List")))</f>
        <v/>
      </c>
      <c r="H27" s="14"/>
      <c r="I27" s="17"/>
    </row>
    <row r="28" customFormat="false" ht="25.5" hidden="false" customHeight="true" outlineLevel="0" collapsed="false">
      <c r="A28" s="13"/>
      <c r="B28" s="14"/>
      <c r="C28" s="14"/>
      <c r="D28" s="14"/>
      <c r="E28" s="14"/>
      <c r="F28" s="15" t="str">
        <f aca="false">IF(OR(B28="Fail",C28="Fail"),"—",IF(AND(B28="",C28=""),"",D28+E28))</f>
        <v/>
      </c>
      <c r="G28" s="16" t="str">
        <f aca="false">IF(OR(B28="",C28=""),"",IF(OR(B28="Fail",C28="Fail"),"Disqualified",IF((D28+E28)&gt;=4,"Active Pipeline","Watch List")))</f>
        <v/>
      </c>
      <c r="H28" s="14"/>
      <c r="I28" s="17"/>
    </row>
    <row r="29" customFormat="false" ht="25.5" hidden="false" customHeight="true" outlineLevel="0" collapsed="false">
      <c r="A29" s="13"/>
      <c r="B29" s="14"/>
      <c r="C29" s="14"/>
      <c r="D29" s="14"/>
      <c r="E29" s="14"/>
      <c r="F29" s="15" t="str">
        <f aca="false">IF(OR(B29="Fail",C29="Fail"),"—",IF(AND(B29="",C29=""),"",D29+E29))</f>
        <v/>
      </c>
      <c r="G29" s="16" t="str">
        <f aca="false">IF(OR(B29="",C29=""),"",IF(OR(B29="Fail",C29="Fail"),"Disqualified",IF((D29+E29)&gt;=4,"Active Pipeline","Watch List")))</f>
        <v/>
      </c>
      <c r="H29" s="14"/>
      <c r="I29" s="17"/>
    </row>
    <row r="30" customFormat="false" ht="25.5" hidden="false" customHeight="true" outlineLevel="0" collapsed="false">
      <c r="A30" s="13"/>
      <c r="B30" s="14"/>
      <c r="C30" s="14"/>
      <c r="D30" s="14"/>
      <c r="E30" s="14"/>
      <c r="F30" s="15" t="str">
        <f aca="false">IF(OR(B30="Fail",C30="Fail"),"—",IF(AND(B30="",C30=""),"",D30+E30))</f>
        <v/>
      </c>
      <c r="G30" s="16" t="str">
        <f aca="false">IF(OR(B30="",C30=""),"",IF(OR(B30="Fail",C30="Fail"),"Disqualified",IF((D30+E30)&gt;=4,"Active Pipeline","Watch List")))</f>
        <v/>
      </c>
      <c r="H30" s="14"/>
      <c r="I30" s="17"/>
    </row>
    <row r="32" customFormat="false" ht="15" hidden="false" customHeight="false" outlineLevel="0" collapsed="false">
      <c r="A32" s="18" t="s">
        <v>35</v>
      </c>
    </row>
    <row r="33" customFormat="false" ht="15" hidden="false" customHeight="false" outlineLevel="0" collapsed="false">
      <c r="A33" s="19" t="s">
        <v>36</v>
      </c>
    </row>
    <row r="34" customFormat="false" ht="15" hidden="false" customHeight="false" outlineLevel="0" collapsed="false">
      <c r="A34" s="20" t="s">
        <v>37</v>
      </c>
    </row>
    <row r="35" customFormat="false" ht="15" hidden="false" customHeight="false" outlineLevel="0" collapsed="false">
      <c r="A35" s="21" t="s">
        <v>38</v>
      </c>
    </row>
    <row r="36" customFormat="false" ht="15" hidden="false" customHeight="false" outlineLevel="0" collapsed="false">
      <c r="A36" s="22" t="s">
        <v>39</v>
      </c>
    </row>
  </sheetData>
  <mergeCells count="2">
    <mergeCell ref="A1:I1"/>
    <mergeCell ref="A2:I2"/>
  </mergeCells>
  <conditionalFormatting sqref="G5:G30">
    <cfRule type="expression" priority="2" aboveAverage="0" equalAverage="0" bottom="0" percent="0" rank="0" text="" dxfId="0">
      <formula>G5="Active Pipeline"</formula>
    </cfRule>
    <cfRule type="expression" priority="3" aboveAverage="0" equalAverage="0" bottom="0" percent="0" rank="0" text="" dxfId="1">
      <formula>G5="Watch List"</formula>
    </cfRule>
    <cfRule type="expression" priority="4" aboveAverage="0" equalAverage="0" bottom="0" percent="0" rank="0" text="" dxfId="2">
      <formula>G5="Disqualified"</formula>
    </cfRule>
  </conditionalFormatting>
  <dataValidations count="2">
    <dataValidation allowBlank="true" errorStyle="stop" operator="between" showDropDown="false" showErrorMessage="false" showInputMessage="false" sqref="B5:C30" type="list">
      <formula1>"Pass,Fail"</formula1>
      <formula2>0</formula2>
    </dataValidation>
    <dataValidation allowBlank="true" errorStyle="stop" operator="between" showDropDown="false" showErrorMessage="false" showInputMessage="false" sqref="D5:E30" type="list">
      <formula1>"0,1,2,3"</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2026-08-17T00:54:58Z</dcterms:created>
  <dc:creator>openpyxl</dc:creator>
  <dc:description/>
  <dc:language>en-US</dc:language>
  <cp:lastModifiedBy/>
  <dcterms:modified xsi:type="dcterms:W3CDTF">2026-08-17T00:54:58Z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